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გარდაბანი\G-001-BID-19\"/>
    </mc:Choice>
  </mc:AlternateContent>
  <bookViews>
    <workbookView xWindow="0" yWindow="0" windowWidth="28770" windowHeight="12285"/>
  </bookViews>
  <sheets>
    <sheet name="რეაქტივ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0" i="1" s="1"/>
  <c r="G6" i="1"/>
</calcChain>
</file>

<file path=xl/sharedStrings.xml><?xml version="1.0" encoding="utf-8"?>
<sst xmlns="http://schemas.openxmlformats.org/spreadsheetml/2006/main" count="172" uniqueCount="112">
  <si>
    <t>ქიმიური რეაქტივები</t>
  </si>
  <si>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</si>
  <si>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</si>
  <si>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</si>
  <si>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</si>
  <si>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</si>
  <si>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</si>
  <si>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</si>
  <si>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</si>
  <si>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ფენოლფტალეინი 10 გრ</t>
  </si>
  <si>
    <t>ფენილფტალეინის ინდიკატორი; ქიმიურად სუფთა; ≥99 %; pH 8,0-10,0 ემპირიული ფორმულა C20H14O4. რაოდენობა 10 გრ</t>
  </si>
  <si>
    <t>ცალი</t>
  </si>
  <si>
    <t>ბრომკრეზოლ მწვანე 5 გრ</t>
  </si>
  <si>
    <t>ინდიკატორი; ანალიზურად სუფთა;  pH 3,8-5,4. ემპირიული ფორმულა C21H14Br4O5S; რაოდენობა 5 გრ</t>
  </si>
  <si>
    <t>მეთილ წითელი 5 გრ</t>
  </si>
  <si>
    <t>ინდიკატორი; ანალიზურად სუფთა;  pH 4,2-6,2. ემპირიული ფორმულა  C15H15N3O2; რაოდენობა 5 გრ</t>
  </si>
  <si>
    <t xml:space="preserve">მარილმჟავა </t>
  </si>
  <si>
    <t>მარილმჟავას 1 მოლი/ლ კონცენტრაციის სტანდარტული ხსნარი; ქიმიურად სუფთა.ხსნარის მოცულობა 1000 მლ</t>
  </si>
  <si>
    <t xml:space="preserve"> ნატრიუმის კარბონატი 500 გრ</t>
  </si>
  <si>
    <t>ნატრიუმის კარბონატი Na2CO3, უწყლო. ქიმიურად სუფთა ≥99,5 %. რაოდენობა 500 გრ</t>
  </si>
  <si>
    <t>ჭიანჭველმჟავა 1000 მლ</t>
  </si>
  <si>
    <t>85 %-იანი ჭიანჭველმჟავა,ემპირიული ფორმულა CH2O2; მოცულობა 1000 მლ</t>
  </si>
  <si>
    <t>ძმარმჟავა 2.5ლ</t>
  </si>
  <si>
    <t>100 %-იანი ძმარმჟავა, ქიმიურად სუფთა; მოცულობა 2.5 ლ.</t>
  </si>
  <si>
    <t>პეფსინი/მარილმჟავას ხსნარი</t>
  </si>
  <si>
    <t xml:space="preserve"> პეფსინი/მარილმჟავას გამწმენდი ხსნარი; pH-ის ელექტროდის  გასაწმენდად ცილოვანი დაბინძურებისაგან.ხსნარის მოცულობა 250 მლ.</t>
  </si>
  <si>
    <t>კალციუმის ქლორიდი 1 კგ</t>
  </si>
  <si>
    <t>CaCl2 დეჰიდრირებული; გამშრობი აგენტი; გრანულირებული; ქიმიურად სუფთა; რაოდენობა 1კგ</t>
  </si>
  <si>
    <t>გახსნილი ჟანგბადის სტანდარტული ხსნარი</t>
  </si>
  <si>
    <t>იოდიდ-იოდატის სტანდარტული ხსნარი;შეიცავს 25 გ KI-ს 1 ლ-ში; 0,05 მოლი I2/l - 0,1 N; ანალიზის სერთიფიკატით; ხსნარის მოცულობა 1 ლ</t>
  </si>
  <si>
    <t>საკალიბრაციო ტაბლეტები</t>
  </si>
  <si>
    <t>ჟ.ბ.მ.-ის აპარატის დასაკალიბრებლად, 10 ცალიანი; WTW Oxitop®PM 209333</t>
  </si>
  <si>
    <t>ეთილის სპირტი   5 ლ</t>
  </si>
  <si>
    <t>ეთილის სპირტი  96%  ; ემპირიული ფორმულა  C2H6O;მოცულობა 5 ლ</t>
  </si>
  <si>
    <t>ბუფერული ხსნარი PH=7.01 1000 მლ</t>
  </si>
  <si>
    <t>ბუფერული ხსნარი pH 7,00 ±0,02 (20 °C) ,ელექტროდის კალიბრაციისთვის;სერთიფიკატით</t>
  </si>
  <si>
    <t>ბუფერული ხსნარი PH=4.01 1000 მლ</t>
  </si>
  <si>
    <t>ბუფერული ხსნარი pH 4,00 ±0,02 (20 °C),ელექტროდის კალიბრაციისთვის; სერთიფიკატით</t>
  </si>
  <si>
    <t>წყალბადის ზეჟანგი</t>
  </si>
  <si>
    <t>წყალბადის ზეჟანგი 35 %-იანი.ემპირიული ფორმულა H2O2; ხსნარის მოცულობა 1 ლ</t>
  </si>
  <si>
    <t>ამონიუმის განსასაზღვრი რეაქტივების ნაკრები</t>
  </si>
  <si>
    <t>2-47 მგ/ლ NH4-N-ის განსასაზღვრი რეაქტივების ნაკრები;  HACH  LANGE- LCK 303 (25 ტესტი)</t>
  </si>
  <si>
    <t>ჟანგბადის ქიმიური მოხმარების განსასაზღვრი რეაქტივების ნაკრები</t>
  </si>
  <si>
    <t>ჟქმ 50- 300 მგ/ლ; HACH  LANGE- LCK 614, (25 ტესტი)</t>
  </si>
  <si>
    <t>ჟქმ 0-150 მგ/ლ; HACH  LANGE- LCI 500,  (25 ტესტი)</t>
  </si>
  <si>
    <t>ჟქმ 150-1000 მგ/ლ; HACH  LANGE- LCK 114 (25 ტესტი)</t>
  </si>
  <si>
    <t>საერთო აზოტის განსასაზღვრი რეაქტივების ნაკრები</t>
  </si>
  <si>
    <t>20-100 მგ/ლ TN -ის განსასაზღვრი  რეაქტივების ნაკრები; HACH  LANGE- LCK 338  (25 ტესტი)</t>
  </si>
  <si>
    <t>5-40 მგ/ლ TN -ის განსასაზღვრი  რეაქტივების ნაკრები;  HACH  LANGE- LCK  238 (25 ტესტი)</t>
  </si>
  <si>
    <t>1-16 მგ/ლ TN -ის განსასაზღვრი  რეაქტივების ნაკრები;  HACH  LANGE- LCK 138 (25 ტესტი)</t>
  </si>
  <si>
    <t>ნიტრატის განსასაზღვრი რეაქტივების ნაკრები</t>
  </si>
  <si>
    <t>0.23-13.5 მგ/ლ NO3-N-ის განსასაზღვრი  რეაქტივების ნაკრები  HACH  LANGE- LCK 339 (25 ტესტი)</t>
  </si>
  <si>
    <t>5-35 მგ/ლ NO3-N-ის განსასაზღვრი  რეაქტივების ნაკრები; HACH  LANGE- LCK 340 ( ტესტი)</t>
  </si>
  <si>
    <t>საერთო ფოსფორის განსასაზღვრი რეაქტივების ნაკრები</t>
  </si>
  <si>
    <t>2-20 მგ/ლ PO4-P-ს განსასაზღვრი  რეაქტივების ნაკრები; HACH  LANGE- LCK 350 (25 ტესტი)</t>
  </si>
  <si>
    <t>0.5-5 მგ/ლ PO4-P-ს განსასაზღვრი  რეაქტივების ნაკრები; HACH  LANGE- LCK 348 (25 ტესტი)</t>
  </si>
  <si>
    <t>0.05-1.5 მგ/ლ PO4-P-ს განსასაზღვრი  რეაქტივების ნაკრები; HACH  LANGE- LCK 349 (25 ტესტი)</t>
  </si>
  <si>
    <t>მარილმჟავა (კონცეტრირებული) 1000 მლ</t>
  </si>
  <si>
    <t>კონცენტრირებული 37%-იანი მარილმჟავა HCl, ქიმიურად სუფთა; მოცულობა 1 ლ</t>
  </si>
  <si>
    <t>ნესლერის რეაქტივი 1000 მლ</t>
  </si>
  <si>
    <t xml:space="preserve">კალიუმის ტეტრაიოდვერცხლისწყლისა  K2[HgI4] და კალიუმის ჰიდროქსიდის ხსნარი ; ამიაკის და ამონიუმის ნაერთების ხარისხობრივი  განსაზღვრისათვის. </t>
  </si>
  <si>
    <t>სეგნეტის მარილი 1 კგ</t>
  </si>
  <si>
    <t>კალიუმ ნატრიუმის ტარტრატის ტეტრაჰიდრატი C4H4KNaO6 · 4 H2O; ქიმიურად სუფთა; ≥99 %;რაოდენობა 1 კგ</t>
  </si>
  <si>
    <t>სადეზინფექციო სითხე</t>
  </si>
  <si>
    <t>ხელების დასამუშავებლად. 1000 მლ. სწრაფმოქმედი ანტიმიკრობული გელი,მნიშვნელოვნად ამცირებს ხელებზე ბაქტერიების რაოდენობას. მოცულობა 1000 მლ</t>
  </si>
  <si>
    <t>საერთო ფოსფორი ( სტანდარტული ნიმუში)</t>
  </si>
  <si>
    <t>ფოსფატის სტანდარტული ხსნარი, 100 მგ/ლ PO4 კონც-ის; ანალიზის სერთიფიკატით; მოცულობა 100 მლ; Hach 1436832</t>
  </si>
  <si>
    <t>ამონიუმის სტანდარტი 1000 მგ/ლ ,  100 მლ</t>
  </si>
  <si>
    <t>სტანდარტული ხსნარი; 1 მლ = 1 მგ( N);1000 მგ/ლ   NH4-N; ანალიზის სერთიფიკატით; ხსნარის მოცულობა 100 მლ</t>
  </si>
  <si>
    <t>ნატრიუმის ნიტრიტის სტანდარტი (1000 მგ/ლ) 100 მლ</t>
  </si>
  <si>
    <t>სტანდარტული ხსნარი ; 1 მლ = 1 მგ( N);1000 მგ/ლNO2-N; ანალიზის სერთიფიკატით; ხსნარის მოცულობა 100 მლ</t>
  </si>
  <si>
    <t>ნიტრატის სტანდარტი 1000 მგ/ლ, 100 მლ</t>
  </si>
  <si>
    <t>სტანდარტული ხსნარი;  1 მლ = 1 მგ( N), 1000 მგ/ლ   NO3-N; ანალიზის სერთიფიკატით;ხსნარის მოცულობა 100 მლ</t>
  </si>
  <si>
    <t>ჟანგბადის ქიმიური მოხმარება (სტ. ნიმუში) 800 მგ/ლ, 200 მლ</t>
  </si>
  <si>
    <t>კალიუმის ჰიდროფტალატის  ხსნარი;  800 მგ/ლ COD კონც-ის; მოცულობა 200 მლ, HACH 26726-29</t>
  </si>
  <si>
    <t>ნიტრიტის განსასაზღვრი რეაქტივების ნაკრები</t>
  </si>
  <si>
    <t>0.015-0.6 მგ/ლ NO2-N-ის განსასაზღვრი რეაქტივების ნაკრები; HACH  LANGE- LCK  341 (25 ტესტი)</t>
  </si>
  <si>
    <t>N-ალილთიოშარდოვანა</t>
  </si>
  <si>
    <t xml:space="preserve"> CH2=CHCH2NHCSNH2; ქიმიურად სუფთა ,98 % შემცველობით, რაოდენობა 50 გრ.</t>
  </si>
  <si>
    <t>მაგნიუმის სულფატი 500 გრ</t>
  </si>
  <si>
    <t>მაგნიუმის სულფატის ტეტრაჰიდრატი; ქიმიურად სუფთა;≥99 % შემცველობით;ემპირიული ფორმულა MgSO4 · 7 H2O; რაოდენობა 500 გრ</t>
  </si>
  <si>
    <t>ქრომის განსასაზღვრი რეაქტივების ნაკრები</t>
  </si>
  <si>
    <t>ექვსვალენტიანი ქრომის განსასაზღვრი რეაქტივების ნაკრები; HACH  LANGE-1271099 (100 ტესტი)</t>
  </si>
  <si>
    <t>ზედაპირულად აქტიური ნივთიერებების  რეაქტივების ნაკრები</t>
  </si>
  <si>
    <t>HACH  LANGE-LCK 432 (25 ტესტი)</t>
  </si>
  <si>
    <t>ორთოფოსფორმჟავა 2,5 ლ</t>
  </si>
  <si>
    <t>ორთოფოსფორმჟავა 85 %-იანი, მაღალი სისუფთავის;ემპირიული ფორმულა  H3PO4;მოცულობა 2.5 ლ</t>
  </si>
  <si>
    <t>მარილმჟავა 35 % (ულტრასისუფთავის) 250 მლ</t>
  </si>
  <si>
    <t>ულტრასისუფთავის მარილმჟავა, კონცენტრირებული 34% -ანი; ექსტრა მაღალი სისუფთავის;გამოიყენება ნიმუშის მოსამზადებლად; მოცულობა 500 მლ</t>
  </si>
  <si>
    <t>აზოტმჟავა (ულტრასისუფთავის 69%) 250 მლ</t>
  </si>
  <si>
    <t>ულტრასისუფთავის აზოტმჟავა;კონცენტრირებული 69%-ანი; ექსტრა მაღალი სისუფთავის;გამოიყენება  ნიმუშის მოსამზადებლად; მოცულობა 500 მლ</t>
  </si>
  <si>
    <t>კალას სტანდარტული ხსნარი 1000 მგ/ლ</t>
  </si>
  <si>
    <t xml:space="preserve"> 1000 მგ/ლ კონც. კალას  სტანდარტული ხსნარი, გახსნილი 10 % მარილმჟავაში; ICP-OES თვის,სერთიფიკატით; ხსნარის მოცულობა 100 მლ </t>
  </si>
  <si>
    <t>მულტიელემენტური სტანდარტი 100 მგ/ლ 100 მლ</t>
  </si>
  <si>
    <t>100 მგ/ლ კონც-ის  მულტიელემენტური(შეიცავს 28 ელემენტს)სტანდარტული ხსნარი ,გახსნილი 5 % აზოტმჟავაში,ხსნარის მოცულობა 100 მლ.</t>
  </si>
  <si>
    <t>კალას ქლორიდი 100 გრ</t>
  </si>
  <si>
    <t>ორვალენტიანი კალას ქლორიდი SnCl2; უწყლო;ქიმიურად სუფთა; 98% შემცველობით,რაოდენობა 100 გრ.</t>
  </si>
  <si>
    <t>როტაციული ვაკუუმტუმბოს ზეთი 1 ლ</t>
  </si>
  <si>
    <t>როტაციული ვაცუუმტუმბოს ზეთი; მოცულობა 1 ლ</t>
  </si>
  <si>
    <t>მიკროორგანიზმების შემცველი დანამატი</t>
  </si>
  <si>
    <t>სპეციფიკური მიკრობული კულტურების ნარევი,კაფსულების სახით;გამოიყენება ჟანგბადის ბიოქიმიური მოხმარების ტესტის (BOD5) პროცედურებში, როგორც სტანდარტი  სამრეწველო და მუნიციპალური ნარჩენების დეგრადაციისათვის;50 კაფსულა; HACH 2918700</t>
  </si>
  <si>
    <t>რკინის ქლორიდი</t>
  </si>
  <si>
    <t>რკინის ქლორიდის ჰექსაჰიდრატი FeCl3· 6 H2O; ქიმიურად სუფთა;≥99 % შემცველობით; რაოდენობა 250 გრ.</t>
  </si>
  <si>
    <t>მანგანუმის სულფატი</t>
  </si>
  <si>
    <t>მანგანუმ(II) სულფატის ტეტრაჰიდრატი MnO₄S * 4 H₂O ; ქიმიურად სუფთა  ≥ 98.5 % შემცველობით;</t>
  </si>
  <si>
    <t>თუთიის სულფატი</t>
  </si>
  <si>
    <t xml:space="preserve">თუთიის სულფატის ჰეპტაჰიდრატი ZnSO4 · 7 H2O; ქიმიურად სუფთა ≥99,5 %შემცველობით; </t>
  </si>
  <si>
    <t>ამონიუმის მოლიბდატი</t>
  </si>
  <si>
    <t xml:space="preserve">ამონიუმის მოლიბდატი (NH4)6Mo7O24 ; ქიმიურად სუფთა ≥99 % შემცველობით; </t>
  </si>
  <si>
    <t xml:space="preserve">რკინის  ხელატი </t>
  </si>
  <si>
    <t xml:space="preserve"> ეთილენდიამინტეტრაძმარმჟავა (EDTA)რკინა (III)-ის ნატრიუმის მარილი; კრისტალური სახით; ქიმიურად სუფთა.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</si>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</sst>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5</xdr:col>
          <xdr:colOff>257175</xdr:colOff>
          <xdr:row>44</xdr:row>
          <xdr:rowOff>238125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18"/>
  <sheetViews>
    <sheetView tabSelected="1" topLeftCell="A4" zoomScaleSheetLayoutView="100" workbookViewId="0">
      <selection activeCell="K6" sqref="K6"/>
    </sheetView>
  </sheetViews>
  <sheetFormatPr defaultColWidth="9" defaultRowHeight="15" x14ac:dyDescent="0.25"/>
  <cols>
    <col min="1" max="1" width="3.85546875" style="1" customWidth="1"/>
    <col min="2" max="2" width="60.140625" style="2" customWidth="1"/>
    <col min="3" max="3" width="68" style="3" customWidth="1"/>
    <col min="4" max="4" width="15" style="3" customWidth="1"/>
    <col min="5" max="5" width="13.28515625" style="4" customWidth="1"/>
    <col min="6" max="6" width="16.85546875" style="3" customWidth="1"/>
    <col min="7" max="7" width="19.140625" style="3" customWidth="1"/>
    <col min="8" max="8" width="20.42578125" style="3" customWidth="1"/>
    <col min="9" max="16384" width="9" style="3"/>
  </cols>
  <sheetData>
    <row r="1" spans="1:8" hidden="1" x14ac:dyDescent="0.25"/>
    <row r="2" spans="1:8" hidden="1" x14ac:dyDescent="0.25"/>
    <row r="3" spans="1:8" hidden="1" x14ac:dyDescent="0.25"/>
    <row r="4" spans="1:8" ht="33" customHeight="1" x14ac:dyDescent="0.25">
      <c r="A4" s="5" t="s">
        <v>0</v>
      </c>
      <c r="B4" s="6"/>
      <c r="C4" s="6"/>
      <c r="D4" s="6"/>
      <c r="E4" s="6"/>
    </row>
    <row r="5" spans="1:8" ht="47.25" customHeight="1" x14ac:dyDescent="0.25">
      <c r="A5" s="7" t="s">
        <v>1</v>
      </c>
      <c r="B5" s="8" t="s">
        <v>2</v>
      </c>
      <c r="C5" s="9" t="s">
        <v>3</v>
      </c>
      <c r="D5" s="10" t="s">
        <v>4</v>
      </c>
      <c r="E5" s="10" t="s">
        <v>5</v>
      </c>
      <c r="F5" s="11" t="s">
        <v>6</v>
      </c>
      <c r="G5" s="11" t="s">
        <v>7</v>
      </c>
      <c r="H5" s="11" t="s">
        <v>8</v>
      </c>
    </row>
    <row r="6" spans="1:8" ht="44.25" customHeight="1" x14ac:dyDescent="0.25">
      <c r="A6" s="12">
        <v>1</v>
      </c>
      <c r="B6" s="13" t="s">
        <v>9</v>
      </c>
      <c r="C6" s="14" t="s">
        <v>10</v>
      </c>
      <c r="D6" s="15" t="s">
        <v>11</v>
      </c>
      <c r="E6" s="16">
        <v>1</v>
      </c>
      <c r="F6" s="17"/>
      <c r="G6" s="17">
        <f>E6*F6</f>
        <v>0</v>
      </c>
      <c r="H6" s="17"/>
    </row>
    <row r="7" spans="1:8" ht="34.5" customHeight="1" x14ac:dyDescent="0.25">
      <c r="A7" s="12">
        <v>2</v>
      </c>
      <c r="B7" s="13" t="s">
        <v>12</v>
      </c>
      <c r="C7" s="18" t="s">
        <v>13</v>
      </c>
      <c r="D7" s="15" t="s">
        <v>11</v>
      </c>
      <c r="E7" s="16">
        <v>1</v>
      </c>
      <c r="F7" s="17"/>
      <c r="G7" s="17">
        <f t="shared" ref="G7:G59" si="0">E7*F7</f>
        <v>0</v>
      </c>
      <c r="H7" s="17"/>
    </row>
    <row r="8" spans="1:8" ht="34.5" customHeight="1" x14ac:dyDescent="0.25">
      <c r="A8" s="12">
        <v>3</v>
      </c>
      <c r="B8" s="13" t="s">
        <v>14</v>
      </c>
      <c r="C8" s="14" t="s">
        <v>15</v>
      </c>
      <c r="D8" s="15" t="s">
        <v>11</v>
      </c>
      <c r="E8" s="16">
        <v>1</v>
      </c>
      <c r="F8" s="17"/>
      <c r="G8" s="17">
        <f t="shared" si="0"/>
        <v>0</v>
      </c>
      <c r="H8" s="17"/>
    </row>
    <row r="9" spans="1:8" ht="36" customHeight="1" x14ac:dyDescent="0.25">
      <c r="A9" s="12">
        <v>4</v>
      </c>
      <c r="B9" s="13" t="s">
        <v>16</v>
      </c>
      <c r="C9" s="14" t="s">
        <v>17</v>
      </c>
      <c r="D9" s="15" t="s">
        <v>11</v>
      </c>
      <c r="E9" s="16">
        <v>1</v>
      </c>
      <c r="F9" s="17"/>
      <c r="G9" s="17">
        <f t="shared" si="0"/>
        <v>0</v>
      </c>
      <c r="H9" s="17"/>
    </row>
    <row r="10" spans="1:8" ht="36" customHeight="1" x14ac:dyDescent="0.25">
      <c r="A10" s="12">
        <v>5</v>
      </c>
      <c r="B10" s="13" t="s">
        <v>18</v>
      </c>
      <c r="C10" s="14" t="s">
        <v>19</v>
      </c>
      <c r="D10" s="15" t="s">
        <v>11</v>
      </c>
      <c r="E10" s="16">
        <v>1</v>
      </c>
      <c r="F10" s="17"/>
      <c r="G10" s="17">
        <f t="shared" si="0"/>
        <v>0</v>
      </c>
      <c r="H10" s="17"/>
    </row>
    <row r="11" spans="1:8" ht="29.1" customHeight="1" x14ac:dyDescent="0.25">
      <c r="A11" s="12">
        <v>6</v>
      </c>
      <c r="B11" s="13" t="s">
        <v>20</v>
      </c>
      <c r="C11" s="14" t="s">
        <v>21</v>
      </c>
      <c r="D11" s="15" t="s">
        <v>11</v>
      </c>
      <c r="E11" s="16">
        <v>1</v>
      </c>
      <c r="F11" s="17"/>
      <c r="G11" s="17">
        <f t="shared" si="0"/>
        <v>0</v>
      </c>
      <c r="H11" s="17"/>
    </row>
    <row r="12" spans="1:8" ht="31.5" customHeight="1" x14ac:dyDescent="0.25">
      <c r="A12" s="12">
        <v>7</v>
      </c>
      <c r="B12" s="13" t="s">
        <v>22</v>
      </c>
      <c r="C12" s="14" t="s">
        <v>23</v>
      </c>
      <c r="D12" s="15" t="s">
        <v>11</v>
      </c>
      <c r="E12" s="16">
        <v>1</v>
      </c>
      <c r="F12" s="17"/>
      <c r="G12" s="17">
        <f t="shared" si="0"/>
        <v>0</v>
      </c>
      <c r="H12" s="17"/>
    </row>
    <row r="13" spans="1:8" ht="45" x14ac:dyDescent="0.25">
      <c r="A13" s="12">
        <v>8</v>
      </c>
      <c r="B13" s="19" t="s">
        <v>24</v>
      </c>
      <c r="C13" s="14" t="s">
        <v>25</v>
      </c>
      <c r="D13" s="15" t="s">
        <v>11</v>
      </c>
      <c r="E13" s="16">
        <v>1</v>
      </c>
      <c r="F13" s="17"/>
      <c r="G13" s="17">
        <f t="shared" si="0"/>
        <v>0</v>
      </c>
      <c r="H13" s="17"/>
    </row>
    <row r="14" spans="1:8" ht="33.950000000000003" customHeight="1" x14ac:dyDescent="0.25">
      <c r="A14" s="12">
        <v>9</v>
      </c>
      <c r="B14" s="13" t="s">
        <v>26</v>
      </c>
      <c r="C14" s="14" t="s">
        <v>27</v>
      </c>
      <c r="D14" s="15" t="s">
        <v>11</v>
      </c>
      <c r="E14" s="16">
        <v>2</v>
      </c>
      <c r="F14" s="17"/>
      <c r="G14" s="17">
        <f t="shared" si="0"/>
        <v>0</v>
      </c>
      <c r="H14" s="17"/>
    </row>
    <row r="15" spans="1:8" ht="42" customHeight="1" x14ac:dyDescent="0.25">
      <c r="A15" s="12">
        <v>10</v>
      </c>
      <c r="B15" s="19" t="s">
        <v>28</v>
      </c>
      <c r="C15" s="14" t="s">
        <v>29</v>
      </c>
      <c r="D15" s="15" t="s">
        <v>11</v>
      </c>
      <c r="E15" s="16">
        <v>1</v>
      </c>
      <c r="F15" s="17"/>
      <c r="G15" s="17">
        <f t="shared" si="0"/>
        <v>0</v>
      </c>
      <c r="H15" s="17"/>
    </row>
    <row r="16" spans="1:8" ht="33" customHeight="1" x14ac:dyDescent="0.25">
      <c r="A16" s="12">
        <v>11</v>
      </c>
      <c r="B16" s="13" t="s">
        <v>30</v>
      </c>
      <c r="C16" s="14" t="s">
        <v>31</v>
      </c>
      <c r="D16" s="15" t="s">
        <v>11</v>
      </c>
      <c r="E16" s="16">
        <v>3</v>
      </c>
      <c r="F16" s="17"/>
      <c r="G16" s="17">
        <f t="shared" si="0"/>
        <v>0</v>
      </c>
      <c r="H16" s="17"/>
    </row>
    <row r="17" spans="1:8" ht="30.6" customHeight="1" x14ac:dyDescent="0.25">
      <c r="A17" s="12">
        <v>12</v>
      </c>
      <c r="B17" s="13" t="s">
        <v>32</v>
      </c>
      <c r="C17" s="14" t="s">
        <v>33</v>
      </c>
      <c r="D17" s="15" t="s">
        <v>11</v>
      </c>
      <c r="E17" s="16">
        <v>3</v>
      </c>
      <c r="F17" s="17"/>
      <c r="G17" s="17">
        <f t="shared" si="0"/>
        <v>0</v>
      </c>
      <c r="H17" s="17"/>
    </row>
    <row r="18" spans="1:8" ht="39" customHeight="1" x14ac:dyDescent="0.25">
      <c r="A18" s="12">
        <v>13</v>
      </c>
      <c r="B18" s="13" t="s">
        <v>34</v>
      </c>
      <c r="C18" s="13" t="s">
        <v>35</v>
      </c>
      <c r="D18" s="15" t="s">
        <v>11</v>
      </c>
      <c r="E18" s="16">
        <v>1</v>
      </c>
      <c r="F18" s="17"/>
      <c r="G18" s="17">
        <f t="shared" si="0"/>
        <v>0</v>
      </c>
      <c r="H18" s="17"/>
    </row>
    <row r="19" spans="1:8" ht="28.5" customHeight="1" x14ac:dyDescent="0.25">
      <c r="A19" s="12">
        <v>14</v>
      </c>
      <c r="B19" s="13" t="s">
        <v>36</v>
      </c>
      <c r="C19" s="13" t="s">
        <v>37</v>
      </c>
      <c r="D19" s="15" t="s">
        <v>11</v>
      </c>
      <c r="E19" s="16">
        <v>1</v>
      </c>
      <c r="F19" s="17"/>
      <c r="G19" s="17">
        <f t="shared" si="0"/>
        <v>0</v>
      </c>
      <c r="H19" s="17"/>
    </row>
    <row r="20" spans="1:8" ht="29.45" customHeight="1" x14ac:dyDescent="0.25">
      <c r="A20" s="12">
        <v>15</v>
      </c>
      <c r="B20" s="13" t="s">
        <v>38</v>
      </c>
      <c r="C20" s="14" t="s">
        <v>39</v>
      </c>
      <c r="D20" s="15" t="s">
        <v>11</v>
      </c>
      <c r="E20" s="16">
        <v>1</v>
      </c>
      <c r="F20" s="17"/>
      <c r="G20" s="17">
        <f t="shared" si="0"/>
        <v>0</v>
      </c>
      <c r="H20" s="17"/>
    </row>
    <row r="21" spans="1:8" ht="29.1" customHeight="1" x14ac:dyDescent="0.25">
      <c r="A21" s="12">
        <v>16</v>
      </c>
      <c r="B21" s="13" t="s">
        <v>40</v>
      </c>
      <c r="C21" s="14" t="s">
        <v>41</v>
      </c>
      <c r="D21" s="15" t="s">
        <v>11</v>
      </c>
      <c r="E21" s="20">
        <v>3</v>
      </c>
      <c r="F21" s="17"/>
      <c r="G21" s="17">
        <f t="shared" si="0"/>
        <v>0</v>
      </c>
      <c r="H21" s="17"/>
    </row>
    <row r="22" spans="1:8" ht="31.5" customHeight="1" x14ac:dyDescent="0.25">
      <c r="A22" s="12">
        <v>17</v>
      </c>
      <c r="B22" s="13" t="s">
        <v>42</v>
      </c>
      <c r="C22" s="14" t="s">
        <v>43</v>
      </c>
      <c r="D22" s="15" t="s">
        <v>11</v>
      </c>
      <c r="E22" s="20">
        <v>20</v>
      </c>
      <c r="F22" s="17"/>
      <c r="G22" s="17">
        <f t="shared" si="0"/>
        <v>0</v>
      </c>
      <c r="H22" s="17"/>
    </row>
    <row r="23" spans="1:8" ht="30.75" customHeight="1" x14ac:dyDescent="0.25">
      <c r="A23" s="12">
        <v>18</v>
      </c>
      <c r="B23" s="13" t="s">
        <v>42</v>
      </c>
      <c r="C23" s="14" t="s">
        <v>44</v>
      </c>
      <c r="D23" s="15" t="s">
        <v>11</v>
      </c>
      <c r="E23" s="16">
        <v>20</v>
      </c>
      <c r="F23" s="17"/>
      <c r="G23" s="17">
        <f t="shared" si="0"/>
        <v>0</v>
      </c>
      <c r="H23" s="17"/>
    </row>
    <row r="24" spans="1:8" ht="28.5" customHeight="1" x14ac:dyDescent="0.25">
      <c r="A24" s="12">
        <v>19</v>
      </c>
      <c r="B24" s="13" t="s">
        <v>42</v>
      </c>
      <c r="C24" s="14" t="s">
        <v>45</v>
      </c>
      <c r="D24" s="15" t="s">
        <v>11</v>
      </c>
      <c r="E24" s="20">
        <v>2</v>
      </c>
      <c r="F24" s="17"/>
      <c r="G24" s="17">
        <f t="shared" si="0"/>
        <v>0</v>
      </c>
      <c r="H24" s="17"/>
    </row>
    <row r="25" spans="1:8" ht="31.5" customHeight="1" x14ac:dyDescent="0.25">
      <c r="A25" s="12">
        <v>20</v>
      </c>
      <c r="B25" s="13" t="s">
        <v>46</v>
      </c>
      <c r="C25" s="14" t="s">
        <v>47</v>
      </c>
      <c r="D25" s="15" t="s">
        <v>11</v>
      </c>
      <c r="E25" s="16">
        <v>3</v>
      </c>
      <c r="F25" s="17"/>
      <c r="G25" s="17">
        <f t="shared" si="0"/>
        <v>0</v>
      </c>
      <c r="H25" s="17"/>
    </row>
    <row r="26" spans="1:8" ht="31.5" customHeight="1" x14ac:dyDescent="0.25">
      <c r="A26" s="12">
        <v>21</v>
      </c>
      <c r="B26" s="13" t="s">
        <v>46</v>
      </c>
      <c r="C26" s="14" t="s">
        <v>48</v>
      </c>
      <c r="D26" s="15" t="s">
        <v>11</v>
      </c>
      <c r="E26" s="16">
        <v>20</v>
      </c>
      <c r="F26" s="17"/>
      <c r="G26" s="17">
        <f t="shared" si="0"/>
        <v>0</v>
      </c>
      <c r="H26" s="17"/>
    </row>
    <row r="27" spans="1:8" ht="29.25" customHeight="1" x14ac:dyDescent="0.25">
      <c r="A27" s="12">
        <v>22</v>
      </c>
      <c r="B27" s="13" t="s">
        <v>46</v>
      </c>
      <c r="C27" s="14" t="s">
        <v>49</v>
      </c>
      <c r="D27" s="15" t="s">
        <v>11</v>
      </c>
      <c r="E27" s="16">
        <v>20</v>
      </c>
      <c r="F27" s="17"/>
      <c r="G27" s="17">
        <f t="shared" si="0"/>
        <v>0</v>
      </c>
      <c r="H27" s="17"/>
    </row>
    <row r="28" spans="1:8" ht="34.5" customHeight="1" x14ac:dyDescent="0.25">
      <c r="A28" s="12">
        <v>23</v>
      </c>
      <c r="B28" s="13" t="s">
        <v>50</v>
      </c>
      <c r="C28" s="14" t="s">
        <v>51</v>
      </c>
      <c r="D28" s="15" t="s">
        <v>11</v>
      </c>
      <c r="E28" s="16">
        <v>25</v>
      </c>
      <c r="F28" s="17"/>
      <c r="G28" s="17">
        <f t="shared" si="0"/>
        <v>0</v>
      </c>
      <c r="H28" s="17"/>
    </row>
    <row r="29" spans="1:8" ht="30.6" customHeight="1" x14ac:dyDescent="0.25">
      <c r="A29" s="12">
        <v>24</v>
      </c>
      <c r="B29" s="13" t="s">
        <v>50</v>
      </c>
      <c r="C29" s="14" t="s">
        <v>52</v>
      </c>
      <c r="D29" s="15" t="s">
        <v>11</v>
      </c>
      <c r="E29" s="16">
        <v>3</v>
      </c>
      <c r="F29" s="17"/>
      <c r="G29" s="17">
        <f t="shared" si="0"/>
        <v>0</v>
      </c>
      <c r="H29" s="17"/>
    </row>
    <row r="30" spans="1:8" ht="33" customHeight="1" x14ac:dyDescent="0.25">
      <c r="A30" s="12">
        <v>25</v>
      </c>
      <c r="B30" s="13" t="s">
        <v>53</v>
      </c>
      <c r="C30" s="14" t="s">
        <v>54</v>
      </c>
      <c r="D30" s="15" t="s">
        <v>11</v>
      </c>
      <c r="E30" s="21">
        <v>3</v>
      </c>
      <c r="F30" s="17"/>
      <c r="G30" s="17">
        <f t="shared" si="0"/>
        <v>0</v>
      </c>
      <c r="H30" s="17"/>
    </row>
    <row r="31" spans="1:8" ht="28.5" customHeight="1" x14ac:dyDescent="0.25">
      <c r="A31" s="12">
        <v>26</v>
      </c>
      <c r="B31" s="13" t="s">
        <v>53</v>
      </c>
      <c r="C31" s="14" t="s">
        <v>55</v>
      </c>
      <c r="D31" s="15" t="s">
        <v>11</v>
      </c>
      <c r="E31" s="22">
        <v>20</v>
      </c>
      <c r="F31" s="17"/>
      <c r="G31" s="17">
        <f t="shared" si="0"/>
        <v>0</v>
      </c>
      <c r="H31" s="17"/>
    </row>
    <row r="32" spans="1:8" ht="27" customHeight="1" x14ac:dyDescent="0.25">
      <c r="A32" s="12">
        <v>27</v>
      </c>
      <c r="B32" s="13" t="s">
        <v>53</v>
      </c>
      <c r="C32" s="14" t="s">
        <v>56</v>
      </c>
      <c r="D32" s="15" t="s">
        <v>11</v>
      </c>
      <c r="E32" s="21">
        <v>20</v>
      </c>
      <c r="F32" s="17"/>
      <c r="G32" s="17">
        <f t="shared" si="0"/>
        <v>0</v>
      </c>
      <c r="H32" s="17"/>
    </row>
    <row r="33" spans="1:8" ht="33" customHeight="1" x14ac:dyDescent="0.25">
      <c r="A33" s="12">
        <v>28</v>
      </c>
      <c r="B33" s="13" t="s">
        <v>57</v>
      </c>
      <c r="C33" s="14" t="s">
        <v>58</v>
      </c>
      <c r="D33" s="15" t="s">
        <v>11</v>
      </c>
      <c r="E33" s="21">
        <v>1</v>
      </c>
      <c r="F33" s="17"/>
      <c r="G33" s="17">
        <f t="shared" si="0"/>
        <v>0</v>
      </c>
      <c r="H33" s="17"/>
    </row>
    <row r="34" spans="1:8" ht="45" x14ac:dyDescent="0.25">
      <c r="A34" s="12">
        <v>29</v>
      </c>
      <c r="B34" s="13" t="s">
        <v>59</v>
      </c>
      <c r="C34" s="14" t="s">
        <v>60</v>
      </c>
      <c r="D34" s="15" t="s">
        <v>11</v>
      </c>
      <c r="E34" s="22">
        <v>2</v>
      </c>
      <c r="F34" s="17"/>
      <c r="G34" s="17">
        <f t="shared" si="0"/>
        <v>0</v>
      </c>
      <c r="H34" s="17"/>
    </row>
    <row r="35" spans="1:8" ht="36.75" customHeight="1" x14ac:dyDescent="0.25">
      <c r="A35" s="12">
        <v>30</v>
      </c>
      <c r="B35" s="13" t="s">
        <v>61</v>
      </c>
      <c r="C35" s="14" t="s">
        <v>62</v>
      </c>
      <c r="D35" s="15" t="s">
        <v>11</v>
      </c>
      <c r="E35" s="23">
        <v>1</v>
      </c>
      <c r="F35" s="17"/>
      <c r="G35" s="17">
        <f t="shared" si="0"/>
        <v>0</v>
      </c>
      <c r="H35" s="17"/>
    </row>
    <row r="36" spans="1:8" ht="47.25" customHeight="1" x14ac:dyDescent="0.25">
      <c r="A36" s="12">
        <v>31</v>
      </c>
      <c r="B36" s="24" t="s">
        <v>63</v>
      </c>
      <c r="C36" s="14" t="s">
        <v>64</v>
      </c>
      <c r="D36" s="25" t="s">
        <v>11</v>
      </c>
      <c r="E36" s="22">
        <v>15</v>
      </c>
      <c r="F36" s="17"/>
      <c r="G36" s="17">
        <f t="shared" si="0"/>
        <v>0</v>
      </c>
      <c r="H36" s="17"/>
    </row>
    <row r="37" spans="1:8" ht="31.5" customHeight="1" x14ac:dyDescent="0.25">
      <c r="A37" s="12">
        <v>32</v>
      </c>
      <c r="B37" s="24" t="s">
        <v>65</v>
      </c>
      <c r="C37" s="14" t="s">
        <v>66</v>
      </c>
      <c r="D37" s="25" t="s">
        <v>11</v>
      </c>
      <c r="E37" s="22">
        <v>1</v>
      </c>
      <c r="F37" s="17"/>
      <c r="G37" s="17">
        <f t="shared" si="0"/>
        <v>0</v>
      </c>
      <c r="H37" s="17"/>
    </row>
    <row r="38" spans="1:8" ht="32.25" customHeight="1" x14ac:dyDescent="0.25">
      <c r="A38" s="12">
        <v>33</v>
      </c>
      <c r="B38" s="24" t="s">
        <v>67</v>
      </c>
      <c r="C38" s="14" t="s">
        <v>68</v>
      </c>
      <c r="D38" s="25" t="s">
        <v>11</v>
      </c>
      <c r="E38" s="22">
        <v>1</v>
      </c>
      <c r="F38" s="17"/>
      <c r="G38" s="17">
        <f t="shared" si="0"/>
        <v>0</v>
      </c>
      <c r="H38" s="17"/>
    </row>
    <row r="39" spans="1:8" ht="30.75" customHeight="1" x14ac:dyDescent="0.25">
      <c r="A39" s="12">
        <v>34</v>
      </c>
      <c r="B39" s="24" t="s">
        <v>69</v>
      </c>
      <c r="C39" s="14" t="s">
        <v>70</v>
      </c>
      <c r="D39" s="25" t="s">
        <v>11</v>
      </c>
      <c r="E39" s="22">
        <v>1</v>
      </c>
      <c r="F39" s="17"/>
      <c r="G39" s="17">
        <f t="shared" si="0"/>
        <v>0</v>
      </c>
      <c r="H39" s="17"/>
    </row>
    <row r="40" spans="1:8" ht="30.75" customHeight="1" x14ac:dyDescent="0.25">
      <c r="A40" s="12">
        <v>35</v>
      </c>
      <c r="B40" s="24" t="s">
        <v>71</v>
      </c>
      <c r="C40" s="14" t="s">
        <v>72</v>
      </c>
      <c r="D40" s="25" t="s">
        <v>11</v>
      </c>
      <c r="E40" s="22">
        <v>1</v>
      </c>
      <c r="F40" s="17"/>
      <c r="G40" s="17">
        <f t="shared" si="0"/>
        <v>0</v>
      </c>
      <c r="H40" s="17"/>
    </row>
    <row r="41" spans="1:8" s="26" customFormat="1" ht="33" customHeight="1" x14ac:dyDescent="0.25">
      <c r="A41" s="12">
        <v>36</v>
      </c>
      <c r="B41" s="14" t="s">
        <v>73</v>
      </c>
      <c r="C41" s="14" t="s">
        <v>74</v>
      </c>
      <c r="D41" s="15" t="s">
        <v>11</v>
      </c>
      <c r="E41" s="15">
        <v>1</v>
      </c>
      <c r="F41" s="17"/>
      <c r="G41" s="17">
        <f t="shared" si="0"/>
        <v>0</v>
      </c>
      <c r="H41" s="17"/>
    </row>
    <row r="42" spans="1:8" ht="34.5" customHeight="1" x14ac:dyDescent="0.25">
      <c r="A42" s="12">
        <v>37</v>
      </c>
      <c r="B42" s="27" t="s">
        <v>75</v>
      </c>
      <c r="C42" s="14" t="s">
        <v>76</v>
      </c>
      <c r="D42" s="15" t="s">
        <v>11</v>
      </c>
      <c r="E42" s="15">
        <v>3</v>
      </c>
      <c r="F42" s="17"/>
      <c r="G42" s="17">
        <f t="shared" si="0"/>
        <v>0</v>
      </c>
      <c r="H42" s="17"/>
    </row>
    <row r="43" spans="1:8" ht="35.450000000000003" customHeight="1" x14ac:dyDescent="0.25">
      <c r="A43" s="12">
        <v>38</v>
      </c>
      <c r="B43" s="28" t="s">
        <v>77</v>
      </c>
      <c r="C43" s="29" t="s">
        <v>78</v>
      </c>
      <c r="D43" s="15" t="s">
        <v>11</v>
      </c>
      <c r="E43" s="25">
        <v>1</v>
      </c>
      <c r="F43" s="17"/>
      <c r="G43" s="17">
        <f t="shared" si="0"/>
        <v>0</v>
      </c>
      <c r="H43" s="17"/>
    </row>
    <row r="44" spans="1:8" ht="45" x14ac:dyDescent="0.25">
      <c r="A44" s="12">
        <v>39</v>
      </c>
      <c r="B44" s="27" t="s">
        <v>79</v>
      </c>
      <c r="C44" s="29" t="s">
        <v>80</v>
      </c>
      <c r="D44" s="15" t="s">
        <v>11</v>
      </c>
      <c r="E44" s="25">
        <v>1</v>
      </c>
      <c r="F44" s="17"/>
      <c r="G44" s="17">
        <f t="shared" si="0"/>
        <v>0</v>
      </c>
      <c r="H44" s="17"/>
    </row>
    <row r="45" spans="1:8" ht="32.25" customHeight="1" x14ac:dyDescent="0.25">
      <c r="A45" s="12">
        <v>40</v>
      </c>
      <c r="B45" s="14" t="s">
        <v>81</v>
      </c>
      <c r="C45" s="29" t="s">
        <v>82</v>
      </c>
      <c r="D45" s="15" t="s">
        <v>11</v>
      </c>
      <c r="E45" s="25">
        <v>1</v>
      </c>
      <c r="F45" s="17"/>
      <c r="G45" s="17">
        <f t="shared" si="0"/>
        <v>0</v>
      </c>
      <c r="H45" s="17"/>
    </row>
    <row r="46" spans="1:8" ht="30" x14ac:dyDescent="0.25">
      <c r="A46" s="12">
        <v>41</v>
      </c>
      <c r="B46" s="14" t="s">
        <v>83</v>
      </c>
      <c r="C46" s="27" t="s">
        <v>84</v>
      </c>
      <c r="D46" s="15" t="s">
        <v>11</v>
      </c>
      <c r="E46" s="25">
        <v>4</v>
      </c>
      <c r="F46" s="17"/>
      <c r="G46" s="17">
        <f t="shared" si="0"/>
        <v>0</v>
      </c>
      <c r="H46" s="17"/>
    </row>
    <row r="47" spans="1:8" ht="34.5" customHeight="1" x14ac:dyDescent="0.25">
      <c r="A47" s="12">
        <v>42</v>
      </c>
      <c r="B47" s="14" t="s">
        <v>85</v>
      </c>
      <c r="C47" s="14" t="s">
        <v>86</v>
      </c>
      <c r="D47" s="15" t="s">
        <v>11</v>
      </c>
      <c r="E47" s="25">
        <v>1</v>
      </c>
      <c r="F47" s="17"/>
      <c r="G47" s="17">
        <f t="shared" si="0"/>
        <v>0</v>
      </c>
      <c r="H47" s="17"/>
    </row>
    <row r="48" spans="1:8" ht="32.25" customHeight="1" x14ac:dyDescent="0.25">
      <c r="A48" s="12">
        <v>43</v>
      </c>
      <c r="B48" s="14" t="s">
        <v>87</v>
      </c>
      <c r="C48" s="30" t="s">
        <v>88</v>
      </c>
      <c r="D48" s="15" t="s">
        <v>11</v>
      </c>
      <c r="E48" s="25">
        <v>1</v>
      </c>
      <c r="F48" s="17"/>
      <c r="G48" s="17">
        <f t="shared" si="0"/>
        <v>0</v>
      </c>
      <c r="H48" s="17"/>
    </row>
    <row r="49" spans="1:8" ht="45" x14ac:dyDescent="0.25">
      <c r="A49" s="12">
        <v>44</v>
      </c>
      <c r="B49" s="14" t="s">
        <v>89</v>
      </c>
      <c r="C49" s="29" t="s">
        <v>90</v>
      </c>
      <c r="D49" s="15" t="s">
        <v>11</v>
      </c>
      <c r="E49" s="25">
        <v>1</v>
      </c>
      <c r="F49" s="17"/>
      <c r="G49" s="17">
        <f t="shared" si="0"/>
        <v>0</v>
      </c>
      <c r="H49" s="17"/>
    </row>
    <row r="50" spans="1:8" ht="42.75" customHeight="1" x14ac:dyDescent="0.25">
      <c r="A50" s="12">
        <v>45</v>
      </c>
      <c r="B50" s="14" t="s">
        <v>91</v>
      </c>
      <c r="C50" s="14" t="s">
        <v>92</v>
      </c>
      <c r="D50" s="15" t="s">
        <v>11</v>
      </c>
      <c r="E50" s="25">
        <v>1</v>
      </c>
      <c r="F50" s="17"/>
      <c r="G50" s="17">
        <f t="shared" si="0"/>
        <v>0</v>
      </c>
      <c r="H50" s="17"/>
    </row>
    <row r="51" spans="1:8" ht="45" x14ac:dyDescent="0.25">
      <c r="A51" s="12">
        <v>46</v>
      </c>
      <c r="B51" s="31" t="s">
        <v>93</v>
      </c>
      <c r="C51" s="29" t="s">
        <v>94</v>
      </c>
      <c r="D51" s="15" t="s">
        <v>11</v>
      </c>
      <c r="E51" s="25">
        <v>1</v>
      </c>
      <c r="F51" s="17"/>
      <c r="G51" s="17">
        <f t="shared" si="0"/>
        <v>0</v>
      </c>
      <c r="H51" s="17"/>
    </row>
    <row r="52" spans="1:8" ht="33" customHeight="1" x14ac:dyDescent="0.25">
      <c r="A52" s="12">
        <v>47</v>
      </c>
      <c r="B52" s="31" t="s">
        <v>95</v>
      </c>
      <c r="C52" s="29" t="s">
        <v>96</v>
      </c>
      <c r="D52" s="15" t="s">
        <v>11</v>
      </c>
      <c r="E52" s="25">
        <v>1</v>
      </c>
      <c r="F52" s="32"/>
      <c r="G52" s="17">
        <f t="shared" si="0"/>
        <v>0</v>
      </c>
      <c r="H52" s="32"/>
    </row>
    <row r="53" spans="1:8" ht="31.5" customHeight="1" x14ac:dyDescent="0.25">
      <c r="A53" s="12">
        <v>48</v>
      </c>
      <c r="B53" s="27" t="s">
        <v>97</v>
      </c>
      <c r="C53" s="31" t="s">
        <v>98</v>
      </c>
      <c r="D53" s="15" t="s">
        <v>11</v>
      </c>
      <c r="E53" s="25">
        <v>4</v>
      </c>
      <c r="F53" s="32"/>
      <c r="G53" s="17">
        <f t="shared" si="0"/>
        <v>0</v>
      </c>
      <c r="H53" s="32"/>
    </row>
    <row r="54" spans="1:8" ht="72.75" customHeight="1" x14ac:dyDescent="0.25">
      <c r="A54" s="12">
        <v>49</v>
      </c>
      <c r="B54" s="27" t="s">
        <v>99</v>
      </c>
      <c r="C54" s="29" t="s">
        <v>100</v>
      </c>
      <c r="D54" s="15" t="s">
        <v>11</v>
      </c>
      <c r="E54" s="25">
        <v>1</v>
      </c>
      <c r="F54" s="32"/>
      <c r="G54" s="17">
        <f t="shared" si="0"/>
        <v>0</v>
      </c>
      <c r="H54" s="32"/>
    </row>
    <row r="55" spans="1:8" ht="33" customHeight="1" x14ac:dyDescent="0.25">
      <c r="A55" s="12">
        <v>50</v>
      </c>
      <c r="B55" s="27" t="s">
        <v>101</v>
      </c>
      <c r="C55" s="30" t="s">
        <v>102</v>
      </c>
      <c r="D55" s="15" t="s">
        <v>11</v>
      </c>
      <c r="E55" s="25">
        <v>1</v>
      </c>
      <c r="F55" s="32"/>
      <c r="G55" s="17">
        <f t="shared" si="0"/>
        <v>0</v>
      </c>
      <c r="H55" s="32"/>
    </row>
    <row r="56" spans="1:8" ht="30" x14ac:dyDescent="0.25">
      <c r="A56" s="12">
        <v>51</v>
      </c>
      <c r="B56" s="27" t="s">
        <v>103</v>
      </c>
      <c r="C56" s="29" t="s">
        <v>104</v>
      </c>
      <c r="D56" s="15" t="s">
        <v>11</v>
      </c>
      <c r="E56" s="25">
        <v>1</v>
      </c>
      <c r="F56" s="32"/>
      <c r="G56" s="17">
        <f t="shared" si="0"/>
        <v>0</v>
      </c>
      <c r="H56" s="32"/>
    </row>
    <row r="57" spans="1:8" ht="33" customHeight="1" x14ac:dyDescent="0.25">
      <c r="A57" s="12">
        <v>52</v>
      </c>
      <c r="B57" s="27" t="s">
        <v>105</v>
      </c>
      <c r="C57" s="14" t="s">
        <v>106</v>
      </c>
      <c r="D57" s="15" t="s">
        <v>11</v>
      </c>
      <c r="E57" s="25">
        <v>1</v>
      </c>
      <c r="F57" s="32"/>
      <c r="G57" s="17">
        <f t="shared" si="0"/>
        <v>0</v>
      </c>
      <c r="H57" s="32"/>
    </row>
    <row r="58" spans="1:8" ht="30" x14ac:dyDescent="0.25">
      <c r="A58" s="12">
        <v>53</v>
      </c>
      <c r="B58" s="27" t="s">
        <v>107</v>
      </c>
      <c r="C58" s="29" t="s">
        <v>108</v>
      </c>
      <c r="D58" s="15" t="s">
        <v>11</v>
      </c>
      <c r="E58" s="25">
        <v>1</v>
      </c>
      <c r="F58" s="32"/>
      <c r="G58" s="17">
        <f t="shared" si="0"/>
        <v>0</v>
      </c>
      <c r="H58" s="32"/>
    </row>
    <row r="59" spans="1:8" ht="48" customHeight="1" x14ac:dyDescent="0.25">
      <c r="A59" s="12">
        <v>54</v>
      </c>
      <c r="B59" s="27" t="s">
        <v>109</v>
      </c>
      <c r="C59" s="14" t="s">
        <v>110</v>
      </c>
      <c r="D59" s="15" t="s">
        <v>11</v>
      </c>
      <c r="E59" s="25">
        <v>1</v>
      </c>
      <c r="F59" s="32"/>
      <c r="G59" s="17">
        <f t="shared" si="0"/>
        <v>0</v>
      </c>
      <c r="H59" s="32"/>
    </row>
    <row r="60" spans="1:8" x14ac:dyDescent="0.25">
      <c r="A60" s="33"/>
      <c r="B60" s="34" t="s">
        <v>111</v>
      </c>
      <c r="C60" s="32"/>
      <c r="D60" s="32"/>
      <c r="E60" s="35"/>
      <c r="F60" s="32"/>
      <c r="G60" s="36">
        <f>SUM(G6:G59)</f>
        <v>0</v>
      </c>
      <c r="H60" s="32"/>
    </row>
    <row r="61" spans="1:8" x14ac:dyDescent="0.25">
      <c r="B61" s="37"/>
    </row>
    <row r="118" spans="23:23" x14ac:dyDescent="0.25">
      <c r="W118" s="3">
        <v>35.6</v>
      </c>
    </row>
  </sheetData>
  <mergeCells count="1">
    <mergeCell ref="A4:E4"/>
  </mergeCells>
  <pageMargins left="0.69930555555555596" right="0.69930555555555596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5</xdr:col>
                <xdr:colOff>0</xdr:colOff>
                <xdr:row>44</xdr:row>
                <xdr:rowOff>0</xdr:rowOff>
              </from>
              <to>
                <xdr:col>5</xdr:col>
                <xdr:colOff>257175</xdr:colOff>
                <xdr:row>44</xdr:row>
                <xdr:rowOff>238125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რეაქტივები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2019-02-07T10:08:58Z</dcterms:created>
  <dcterms:modified xsi:type="dcterms:W3CDTF">2019-02-07T10:09:17Z</dcterms:modified>
</cp:coreProperties>
</file>